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ya.shchetinina\Desktop\ЗАЯВКИ\Заявки 2025\Липецк\32 Липецк Окна поз.18.1\"/>
    </mc:Choice>
  </mc:AlternateContent>
  <bookViews>
    <workbookView xWindow="0" yWindow="0" windowWidth="16890" windowHeight="11505"/>
  </bookViews>
  <sheets>
    <sheet name="лоджии витражи окна" sheetId="1" r:id="rId1"/>
  </sheets>
  <definedNames>
    <definedName name="_xlnm.Print_Titles" localSheetId="0">'лоджии витражи окна'!$6:$7</definedName>
    <definedName name="_xlnm.Print_Area" localSheetId="0">'лоджии витражи окна'!$B$1:$J$96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1" l="1"/>
  <c r="I90" i="1"/>
  <c r="I84" i="1"/>
  <c r="I85" i="1"/>
  <c r="I86" i="1"/>
  <c r="I87" i="1"/>
  <c r="I88" i="1"/>
  <c r="I83" i="1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</calcChain>
</file>

<file path=xl/sharedStrings.xml><?xml version="1.0" encoding="utf-8"?>
<sst xmlns="http://schemas.openxmlformats.org/spreadsheetml/2006/main" count="187" uniqueCount="178">
  <si>
    <t>Приложение 1</t>
  </si>
  <si>
    <t>№ п/п</t>
  </si>
  <si>
    <t>Позиция по спецификации</t>
  </si>
  <si>
    <t>Наименование</t>
  </si>
  <si>
    <t>Количество на этаж</t>
  </si>
  <si>
    <t>Всего, шт</t>
  </si>
  <si>
    <t>Примечание</t>
  </si>
  <si>
    <t>Подвал</t>
  </si>
  <si>
    <t>2-21 эт</t>
  </si>
  <si>
    <t>тех.эт</t>
  </si>
  <si>
    <t>ОЛ-1</t>
  </si>
  <si>
    <t>ОЛ-2</t>
  </si>
  <si>
    <t>ОЛ-3</t>
  </si>
  <si>
    <t>ОЛ-4</t>
  </si>
  <si>
    <t>ОЛ-5</t>
  </si>
  <si>
    <t>ОЛ-6</t>
  </si>
  <si>
    <t>ОЛ-7</t>
  </si>
  <si>
    <t>ОЛ-8</t>
  </si>
  <si>
    <t>ОЛ-9</t>
  </si>
  <si>
    <t>ОЛ-10</t>
  </si>
  <si>
    <t>ОЛ-11</t>
  </si>
  <si>
    <t>ОЛ-12</t>
  </si>
  <si>
    <t>ОЛ-13</t>
  </si>
  <si>
    <t>ОЛ-14</t>
  </si>
  <si>
    <t>ОЛ-15</t>
  </si>
  <si>
    <t>ОЛ-16</t>
  </si>
  <si>
    <t>ОЛ-17</t>
  </si>
  <si>
    <t>ОЛ-18</t>
  </si>
  <si>
    <t>ОЛ-19</t>
  </si>
  <si>
    <t>ОЛ-20</t>
  </si>
  <si>
    <t>ОЛ-21</t>
  </si>
  <si>
    <t>ОЛ-22</t>
  </si>
  <si>
    <t>ОЛ-11**</t>
  </si>
  <si>
    <t>ОЛ-12**</t>
  </si>
  <si>
    <t>ОЛ-13**</t>
  </si>
  <si>
    <t>ОЛ-14**</t>
  </si>
  <si>
    <t>ОЛ-15**</t>
  </si>
  <si>
    <t>ОЛ-16**</t>
  </si>
  <si>
    <t>ОЛ-17**</t>
  </si>
  <si>
    <t>ОЛ-18**</t>
  </si>
  <si>
    <t>ОЛ-19**</t>
  </si>
  <si>
    <t>ОЛ-20**</t>
  </si>
  <si>
    <t>ОЛ-21**</t>
  </si>
  <si>
    <t>ОЛ-22**</t>
  </si>
  <si>
    <t>ОЛ-11*</t>
  </si>
  <si>
    <t>ОЛ12*</t>
  </si>
  <si>
    <t>ОЛ13*</t>
  </si>
  <si>
    <t>ОЛ14*</t>
  </si>
  <si>
    <t>ОЛ15*</t>
  </si>
  <si>
    <t>ОЛ-16*</t>
  </si>
  <si>
    <t>ОЛ-17*</t>
  </si>
  <si>
    <t>ОЛ-18*</t>
  </si>
  <si>
    <t>ОЛ-19*</t>
  </si>
  <si>
    <t>ОЛ-20*</t>
  </si>
  <si>
    <t>ОЛ-21*</t>
  </si>
  <si>
    <t>ОЛ-22*</t>
  </si>
  <si>
    <t>ОП 18-06.3</t>
  </si>
  <si>
    <t>ОП 18-07</t>
  </si>
  <si>
    <t>ОП 18-08</t>
  </si>
  <si>
    <t>ОП 18-09</t>
  </si>
  <si>
    <t>ОП 18-10</t>
  </si>
  <si>
    <t>ОП 18-11.7</t>
  </si>
  <si>
    <t>ОП 18-12</t>
  </si>
  <si>
    <t>ОП 18-15</t>
  </si>
  <si>
    <t>ОП* 18-15</t>
  </si>
  <si>
    <t>ОП 18-18</t>
  </si>
  <si>
    <t>ОП* 18-18</t>
  </si>
  <si>
    <t>ОП 18-21</t>
  </si>
  <si>
    <t>ОП* 18-21</t>
  </si>
  <si>
    <t>ОП 18-23</t>
  </si>
  <si>
    <t>ОП *18-23</t>
  </si>
  <si>
    <t>ОП *18-12</t>
  </si>
  <si>
    <t>ОП 21-10</t>
  </si>
  <si>
    <t>ОП 21-21</t>
  </si>
  <si>
    <t>ОП 08-15</t>
  </si>
  <si>
    <t>ОП 08-18</t>
  </si>
  <si>
    <t>ОП 08-21</t>
  </si>
  <si>
    <t>ОП 08-23</t>
  </si>
  <si>
    <t>А.В.Окороков</t>
  </si>
  <si>
    <t>ВЕДОМОСТЬ ОБЪЕМОВ РАБОТ</t>
  </si>
  <si>
    <t>О-П-800-1500-СП(4М1-16-4М1)-Н</t>
  </si>
  <si>
    <t>О-П-800-1800-СП(4М1-16-4М1)-Н</t>
  </si>
  <si>
    <t>О-П-800-2100-СП(4М1-16-4М1)-Н</t>
  </si>
  <si>
    <t>О-П-800-2300-СП(4М1-16-4М1)-Н</t>
  </si>
  <si>
    <t>О-П-1800-630-СП(4М1-12-4М1-12-И4)-ПОТ/Н-ВП</t>
  </si>
  <si>
    <t>О-П-1800-700-СП(4М1-12-4М1-12-И4)-ПОТ/Н-ВП</t>
  </si>
  <si>
    <t>О-П-1800-800-СП(4М1-12-4М1-12-И4)-ПОТ/Н-ВП</t>
  </si>
  <si>
    <t>О-П-1800-900-СП(4М1-12-4М1-12-И4)-ПОТ/Н-ВП</t>
  </si>
  <si>
    <t>О-П-1800-1000-СП(4М1-12-4М1-12-И4)-ПОТ/Н-ВП</t>
  </si>
  <si>
    <t>О-П-1800-1170-СП(4М1-12-4М1-12-И4)-ПОТ/Н-ВП</t>
  </si>
  <si>
    <t>О-П-1800-1200-СП(4М1-12-4М1-12-И4)-ПОТ/Н-ВП</t>
  </si>
  <si>
    <t>О-П-1800-1500-СП(4М1-12-4М1-12-И4)-К-ВП</t>
  </si>
  <si>
    <t>О-П-1800-1800-СП(4М1-12-4М1-12-И4)-К-ВП</t>
  </si>
  <si>
    <t>О-П-1800-2100-СП(4М1-12-4М1-12-И4)-К-ВП</t>
  </si>
  <si>
    <t>О-П-1800-2300-СП(4М1-12-4М1-12-И4)-К-ВП</t>
  </si>
  <si>
    <t>О-П-2100-1000-СП(4М1-12-4М1-12-И4)-ПОТ/Н-ВП</t>
  </si>
  <si>
    <t>О-П-2100-2100-СП(4М1-12-4М1-12-И4)-ПОТ/Н-ВП</t>
  </si>
  <si>
    <t>ОБП-П-3010-3430-Л/3-К-ВП</t>
  </si>
  <si>
    <t>ОБП-П-3010-1320-Л/3-К-ВП</t>
  </si>
  <si>
    <t>ОБП-П-3010-2715-Л/3-К-ВП</t>
  </si>
  <si>
    <t>ОБП-П-3010-2730-Л/3-К-ВП</t>
  </si>
  <si>
    <t>ОБП-П-3010-3080-Л/3-К-ВП</t>
  </si>
  <si>
    <t>ОБП-П-3010-3130-Л/3-К-ВП</t>
  </si>
  <si>
    <t>ОБП-П-3010-3550-Л/3-К-ВП</t>
  </si>
  <si>
    <t>ОБП-П-3010-2790-Л/3-К-ВП</t>
  </si>
  <si>
    <t>ОБП-П-3010-3370-Л/3-К-ВП</t>
  </si>
  <si>
    <t>ОБП-П-3010-2880-Л/3-К-ВП</t>
  </si>
  <si>
    <t>ОБП-П-2820-3430-Л/3-К-ВП</t>
  </si>
  <si>
    <t>ОБП-П-2820-1320-Л/3-К-ВП</t>
  </si>
  <si>
    <t>ОБП-П-2820-2715-Л/3-К-ВП</t>
  </si>
  <si>
    <t>ОБП-П-2820-2730-Л/3-К-ВП</t>
  </si>
  <si>
    <t>ОБП-П-2820-2630-Л/3-К-ВП</t>
  </si>
  <si>
    <t>ОБП-П-2820-3080-Л/3-К-ВП</t>
  </si>
  <si>
    <t>ОБП-П-2820-3130-Л/3-К-ВП</t>
  </si>
  <si>
    <t>ОБП-П-2820-3550-Л/3-К-ВП</t>
  </si>
  <si>
    <t>ОБП-П-2820-2790-Л/3-К-ВП</t>
  </si>
  <si>
    <t>ОБП-П-2820-3370-Л/3-К-ВП</t>
  </si>
  <si>
    <t>ОБП-П-2820-2940-Л/3-К-ВП</t>
  </si>
  <si>
    <t>ОБП-П-2820-2880-Л/3-К-ВП</t>
  </si>
  <si>
    <t>ОБЛ-П-2820-3420-Л/3-К-ВП</t>
  </si>
  <si>
    <t>ОБЛ-П-2820-1320-Л/3-К-ВП</t>
  </si>
  <si>
    <t>ОБЛ-П-2820-2715-Л/3-К-ВП</t>
  </si>
  <si>
    <t>ОБЛ-П-2820-2730-Л/3-К-ВП</t>
  </si>
  <si>
    <t>ОБЛ-П-2820-2630-Л/3-К-ВП</t>
  </si>
  <si>
    <t>ОБЛ-П-2820-3080-Л/3-К-ВП</t>
  </si>
  <si>
    <t>ОБЛ-П-2820-3130-Л/3-К-ВП</t>
  </si>
  <si>
    <t>ОБЛ-П-2820-3550-Л/3-К-ВП</t>
  </si>
  <si>
    <t>ОБЛ-П-2820-2790-Л/3-К-ВП</t>
  </si>
  <si>
    <t>ОБЛ-П-2820-3370-Л/3-К-ВП</t>
  </si>
  <si>
    <t>ОБЛ-П-2820-2940-Л/3-К-ВП</t>
  </si>
  <si>
    <t>ОБЛ-П-2820-2880-Л/3-К-ВП</t>
  </si>
  <si>
    <t>ОБЛ-П-2020-1320-Л/3-К-ВП</t>
  </si>
  <si>
    <t>ОБЛ-П-2020-2715-Л/3-К-ВП</t>
  </si>
  <si>
    <t>ОБЛ-П-2020-2730-Л/3-К-ВП</t>
  </si>
  <si>
    <t>ОБЛ-П-2020-2630-Л/3-К-ВП</t>
  </si>
  <si>
    <t>ОБЛ-П-2020-3080-Л/3-К-ВП</t>
  </si>
  <si>
    <t>ОБЛ-П-2020-3130-Л/3-К-ВП</t>
  </si>
  <si>
    <t>ОБЛ-П-2020-3550-Л/3-К-ВП</t>
  </si>
  <si>
    <t>ОБЛ-П-2020-2790-Л/3-К-ВП</t>
  </si>
  <si>
    <t>ОБЛ-П-2020-3370-Л/3-К-ВП</t>
  </si>
  <si>
    <t>ОБЛ-П-2020-2940-Л/3-К-ВП</t>
  </si>
  <si>
    <t>ОБЛ-П-2020-2880-Л/3-К-ВП</t>
  </si>
  <si>
    <t>ДО 21-13</t>
  </si>
  <si>
    <t>ДО 21-14</t>
  </si>
  <si>
    <t>Дверной блок ДПВ О П Дп Р 2100-1300</t>
  </si>
  <si>
    <t>Дверной блок ДПВ О П Дп Р 2100-1400</t>
  </si>
  <si>
    <t>Дверные проемы (Проект 21010-1-АР2 изм.2, л. 2-18, 26,29)</t>
  </si>
  <si>
    <t>Оконные проемы (Проект 21010-1-АР2 изм.2, л. 2-18, 25, 27,28)</t>
  </si>
  <si>
    <t>Остекление лоджий (Проект 21010-1-АР2 изм.2, л. 2-18, 25, 27,28)</t>
  </si>
  <si>
    <t>БП 25,3-08л</t>
  </si>
  <si>
    <t>Балконный дверной блок левый Б П 2530-800 СП ПР ВП Л</t>
  </si>
  <si>
    <t>Балконный дверной блок правый Б П 2530-800 СП ПР ВП П</t>
  </si>
  <si>
    <t>Балконный дверной блок правый Б П 2530-900 СП ПР ВП П</t>
  </si>
  <si>
    <t>БП 25,3-09</t>
  </si>
  <si>
    <t>Балконный дверной блок левый Б П 2640-800 СП ПР ВП Л</t>
  </si>
  <si>
    <t>БП 26,4-08л</t>
  </si>
  <si>
    <t>БП 25,3-08</t>
  </si>
  <si>
    <t>БП 26,4-08</t>
  </si>
  <si>
    <t>Балконный дверной блок правый Б П 2640-800 СП ПР ВП П</t>
  </si>
  <si>
    <t>БП 26,4-09</t>
  </si>
  <si>
    <t>Балконный дверной блок правый Б П 2640-900 СП ПР ВП П</t>
  </si>
  <si>
    <t>Руководитель  ПТО ООО "ОДСК-Строй Липецк"</t>
  </si>
  <si>
    <t>Главный специалист ПТО ООО "ОДСК-Строй Липецк"</t>
  </si>
  <si>
    <t>С.М. Чертовских</t>
  </si>
  <si>
    <t>«Комплекс из 2-х многоквартирных домов со встроенными нежилыми помещениями поз. 18.1 и 18.2, расположенный в 32, 33 микрорайонах в г. Липецке на земельном участке с кадастровым номером 48:20:0043601:296. 1-й этап строительства – корпус 1 (поз. 18.1)»</t>
  </si>
  <si>
    <t>Цвет профиля для наружной части изделий 
RAL 9010 (Белый матовый)</t>
  </si>
  <si>
    <t>Цвет ламинации профиля для наружной части 
RAL 7021 (Черно-серый)</t>
  </si>
  <si>
    <t>Цвет профиля для наружной части 
RAL 9010 (Белый матовый)</t>
  </si>
  <si>
    <t>Цвет профилей для наружной части изделий 
RAL 9010 (Белый матовый)</t>
  </si>
  <si>
    <t>на работы по  монтажу светопрозрачных конструкций на объекте:</t>
  </si>
  <si>
    <t>Индивидуальный оконный блок из ПВХ профиля (ГОСТ 56926-2016, ГОСТ 23166-2021, ГОСТ 30674-2023)
С монтажом подоконных досок ПВХ 20*200</t>
  </si>
  <si>
    <t>Панорамное балконное остекление.
Цвет ламинации профиля для наружной части RAL 7021 (Черно-серый).
Остекление одинарное.</t>
  </si>
  <si>
    <t xml:space="preserve">Ленточное балконное остекление.
Цвет профиля для наружной части 
RAL 9010 (Белый матовый).
Остекление одинарное. </t>
  </si>
  <si>
    <t xml:space="preserve">Цвет ламинации профиля для наружной части RAL 7021 (Черно-серый).
Дверный блоки оборудованы доводчиками.
</t>
  </si>
  <si>
    <t>Цвет профилей для наружной части изделий 
RAL 9010 (Белый матовый). Для этажей с 1 по 3: цвет снаружи RAL 7021 (Черно-серый)
Заполнение верх изделия СПД (4М1-12-4М1-12-И4).
Заполнение низ изделия СПД (4М1-12-4М1-12-И4з).</t>
  </si>
  <si>
    <t>Дверной блок из ПВХ профиля (ГОСТ 56926-2016, ГОСТ 30970-2014, ГОСТ 30674-2023)</t>
  </si>
  <si>
    <t>Индивидуальное остекление из ПВХ профиля (ГОСТ 56926-2016, ГОСТ 23166-2021, ГОСТ 30674-2023)
С монтажом отливов из оцинкованной стали</t>
  </si>
  <si>
    <t>ОБЛ-П-2020-3430-Л/3-К-ВП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</si>
</sst>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3" borderId="10" applyNumberFormat="0" applyAlignment="0" applyProtection="0"/>
    <xf numFmtId="0" fontId="5" fillId="0" borderId="1">
      <alignment horizontal="center" vertical="center"/>
    </xf>
  </cellStyleXfs>
  <cellXfs count="9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1" fillId="0" borderId="0" xfId="1" applyBorder="1"/>
    <xf numFmtId="0" fontId="2" fillId="0" borderId="0" xfId="1" applyFont="1" applyBorder="1"/>
    <xf numFmtId="0" fontId="3" fillId="0" borderId="0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1" fillId="0" borderId="3" xfId="1" applyBorder="1"/>
    <xf numFmtId="0" fontId="2" fillId="0" borderId="0" xfId="0" applyFont="1" applyBorder="1"/>
    <xf numFmtId="0" fontId="8" fillId="0" borderId="0" xfId="1" applyFont="1"/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0" fontId="8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/>
    <xf numFmtId="0" fontId="8" fillId="0" borderId="0" xfId="0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1" applyFont="1" applyBorder="1" applyAlignme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9" fillId="3" borderId="10" xfId="2" applyFont="1" applyAlignment="1">
      <alignment horizontal="center" vertical="center"/>
    </xf>
    <xf numFmtId="0" fontId="9" fillId="3" borderId="10" xfId="2" applyFont="1" applyAlignment="1">
      <alignment horizontal="center" vertical="center" wrapText="1"/>
    </xf>
    <xf numFmtId="0" fontId="9" fillId="3" borderId="10" xfId="2" applyFont="1" applyAlignment="1">
      <alignment horizontal="center" vertical="center"/>
    </xf>
    <xf numFmtId="0" fontId="10" fillId="4" borderId="14" xfId="2" applyFont="1" applyFill="1" applyBorder="1" applyAlignment="1">
      <alignment horizontal="center" vertical="center"/>
    </xf>
    <xf numFmtId="0" fontId="10" fillId="4" borderId="15" xfId="2" applyFont="1" applyFill="1" applyBorder="1" applyAlignment="1">
      <alignment horizontal="center" vertical="center"/>
    </xf>
    <xf numFmtId="0" fontId="10" fillId="4" borderId="16" xfId="2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3" fillId="0" borderId="5" xfId="1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0" borderId="2" xfId="1" applyFont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5" xfId="1" applyFont="1" applyBorder="1"/>
    <xf numFmtId="0" fontId="13" fillId="0" borderId="5" xfId="0" applyFont="1" applyBorder="1" applyAlignment="1">
      <alignment horizontal="center" vertical="center" wrapText="1"/>
    </xf>
    <xf numFmtId="0" fontId="13" fillId="0" borderId="6" xfId="1" applyFont="1" applyBorder="1"/>
    <xf numFmtId="0" fontId="13" fillId="0" borderId="6" xfId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3" fillId="0" borderId="1" xfId="1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2" xfId="1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3" fillId="0" borderId="4" xfId="1" applyFont="1" applyBorder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8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</cellXfs>
  <cellStyles count="4">
    <cellStyle name="Контрольная ячейка" xfId="2" builtinId="23"/>
    <cellStyle name="Обычный" xfId="0" builtinId="0"/>
    <cellStyle name="Обычный 2" xfId="1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0"/>
  <sheetViews>
    <sheetView tabSelected="1" topLeftCell="B1" zoomScaleNormal="100" workbookViewId="0">
      <selection activeCell="O7" sqref="O7"/>
    </sheetView>
  </sheetViews>
  <sheetFormatPr defaultRowHeight="15" x14ac:dyDescent="0.25"/>
  <cols>
    <col min="1" max="1" width="1.7109375" style="2" customWidth="1"/>
    <col min="2" max="2" width="4.42578125" style="2" customWidth="1"/>
    <col min="3" max="3" width="9.28515625" style="2" customWidth="1"/>
    <col min="4" max="4" width="40.140625" style="2" customWidth="1"/>
    <col min="5" max="5" width="4.85546875" style="2" customWidth="1"/>
    <col min="6" max="6" width="4.28515625" style="2" customWidth="1"/>
    <col min="7" max="7" width="4.85546875" style="2" customWidth="1"/>
    <col min="8" max="8" width="4.5703125" style="2" customWidth="1"/>
    <col min="9" max="9" width="14.140625" style="2" customWidth="1"/>
    <col min="10" max="10" width="39.5703125" style="2" customWidth="1"/>
    <col min="11" max="16384" width="9.140625" style="2"/>
  </cols>
  <sheetData>
    <row r="1" spans="2:10" ht="15.75" x14ac:dyDescent="0.25">
      <c r="B1" s="14"/>
      <c r="C1" s="14"/>
      <c r="D1" s="14"/>
      <c r="E1" s="14"/>
      <c r="F1" s="14"/>
      <c r="G1" s="14"/>
      <c r="H1" s="14"/>
      <c r="I1" s="14"/>
      <c r="J1" s="23" t="s">
        <v>0</v>
      </c>
    </row>
    <row r="2" spans="2:10" ht="15" customHeight="1" x14ac:dyDescent="0.25">
      <c r="B2" s="24" t="s">
        <v>79</v>
      </c>
      <c r="C2" s="24"/>
      <c r="D2" s="24"/>
      <c r="E2" s="24"/>
      <c r="F2" s="24"/>
      <c r="G2" s="24"/>
      <c r="H2" s="24"/>
      <c r="I2" s="24"/>
      <c r="J2" s="24"/>
    </row>
    <row r="3" spans="2:10" ht="15.75" x14ac:dyDescent="0.25">
      <c r="B3" s="25" t="s">
        <v>169</v>
      </c>
      <c r="C3" s="25"/>
      <c r="D3" s="25"/>
      <c r="E3" s="25"/>
      <c r="F3" s="25"/>
      <c r="G3" s="25"/>
      <c r="H3" s="25"/>
      <c r="I3" s="25"/>
      <c r="J3" s="25"/>
    </row>
    <row r="4" spans="2:10" ht="39" customHeight="1" x14ac:dyDescent="0.25">
      <c r="B4" s="26" t="s">
        <v>164</v>
      </c>
      <c r="C4" s="26"/>
      <c r="D4" s="26"/>
      <c r="E4" s="26"/>
      <c r="F4" s="26"/>
      <c r="G4" s="26"/>
      <c r="H4" s="26"/>
      <c r="I4" s="26"/>
      <c r="J4" s="26"/>
    </row>
    <row r="5" spans="2:10" ht="6" customHeight="1" thickBot="1" x14ac:dyDescent="0.3">
      <c r="B5" s="14"/>
      <c r="C5" s="14"/>
      <c r="D5" s="14"/>
      <c r="E5" s="14"/>
      <c r="F5" s="14"/>
      <c r="G5" s="14"/>
      <c r="H5" s="14"/>
      <c r="I5" s="14"/>
      <c r="J5" s="14"/>
    </row>
    <row r="6" spans="2:10" ht="30" customHeight="1" thickTop="1" thickBot="1" x14ac:dyDescent="0.3">
      <c r="B6" s="35" t="s">
        <v>1</v>
      </c>
      <c r="C6" s="36" t="s">
        <v>2</v>
      </c>
      <c r="D6" s="35" t="s">
        <v>3</v>
      </c>
      <c r="E6" s="35" t="s">
        <v>4</v>
      </c>
      <c r="F6" s="35"/>
      <c r="G6" s="35"/>
      <c r="H6" s="35"/>
      <c r="I6" s="36" t="s">
        <v>5</v>
      </c>
      <c r="J6" s="35" t="s">
        <v>6</v>
      </c>
    </row>
    <row r="7" spans="2:10" ht="22.5" customHeight="1" thickTop="1" thickBot="1" x14ac:dyDescent="0.3">
      <c r="B7" s="35"/>
      <c r="C7" s="36"/>
      <c r="D7" s="35"/>
      <c r="E7" s="37" t="s">
        <v>7</v>
      </c>
      <c r="F7" s="37">
        <v>1</v>
      </c>
      <c r="G7" s="37" t="s">
        <v>8</v>
      </c>
      <c r="H7" s="37" t="s">
        <v>9</v>
      </c>
      <c r="I7" s="36"/>
      <c r="J7" s="35"/>
    </row>
    <row r="8" spans="2:10" ht="5.25" customHeight="1" thickTop="1" x14ac:dyDescent="0.25">
      <c r="B8" s="38"/>
      <c r="C8" s="39"/>
      <c r="D8" s="39"/>
      <c r="E8" s="39"/>
      <c r="F8" s="39"/>
      <c r="G8" s="39"/>
      <c r="H8" s="39"/>
      <c r="I8" s="39"/>
      <c r="J8" s="40"/>
    </row>
    <row r="9" spans="2:10" ht="17.100000000000001" customHeight="1" x14ac:dyDescent="0.25">
      <c r="B9" s="94" t="s">
        <v>147</v>
      </c>
      <c r="C9" s="95"/>
      <c r="D9" s="95"/>
      <c r="E9" s="95"/>
      <c r="F9" s="95"/>
      <c r="G9" s="95"/>
      <c r="H9" s="95"/>
      <c r="I9" s="95"/>
      <c r="J9" s="96"/>
    </row>
    <row r="10" spans="2:10" ht="35.25" customHeight="1" thickBot="1" x14ac:dyDescent="0.3">
      <c r="B10" s="41" t="s">
        <v>170</v>
      </c>
      <c r="C10" s="42"/>
      <c r="D10" s="42"/>
      <c r="E10" s="42"/>
      <c r="F10" s="42"/>
      <c r="G10" s="42"/>
      <c r="H10" s="42"/>
      <c r="I10" s="42"/>
      <c r="J10" s="43"/>
    </row>
    <row r="11" spans="2:10" ht="24.95" customHeight="1" thickTop="1" x14ac:dyDescent="0.25">
      <c r="B11" s="44">
        <v>1</v>
      </c>
      <c r="C11" s="45" t="s">
        <v>56</v>
      </c>
      <c r="D11" s="44" t="s">
        <v>84</v>
      </c>
      <c r="E11" s="46"/>
      <c r="F11" s="44"/>
      <c r="G11" s="44">
        <v>20</v>
      </c>
      <c r="H11" s="46"/>
      <c r="I11" s="44">
        <f t="shared" ref="I11:I32" si="0">SUM(E11:H11)</f>
        <v>20</v>
      </c>
      <c r="J11" s="47" t="s">
        <v>165</v>
      </c>
    </row>
    <row r="12" spans="2:10" ht="24.95" customHeight="1" x14ac:dyDescent="0.25">
      <c r="B12" s="48">
        <v>2</v>
      </c>
      <c r="C12" s="49" t="s">
        <v>57</v>
      </c>
      <c r="D12" s="48" t="s">
        <v>85</v>
      </c>
      <c r="E12" s="50"/>
      <c r="F12" s="48">
        <v>4</v>
      </c>
      <c r="G12" s="48">
        <v>115</v>
      </c>
      <c r="H12" s="50"/>
      <c r="I12" s="48">
        <f t="shared" si="0"/>
        <v>119</v>
      </c>
      <c r="J12" s="47"/>
    </row>
    <row r="13" spans="2:10" ht="24.95" customHeight="1" x14ac:dyDescent="0.25">
      <c r="B13" s="48">
        <v>3</v>
      </c>
      <c r="C13" s="49" t="s">
        <v>58</v>
      </c>
      <c r="D13" s="48" t="s">
        <v>86</v>
      </c>
      <c r="E13" s="50"/>
      <c r="F13" s="48">
        <v>2</v>
      </c>
      <c r="G13" s="48">
        <v>59</v>
      </c>
      <c r="H13" s="50"/>
      <c r="I13" s="48">
        <f t="shared" si="0"/>
        <v>61</v>
      </c>
      <c r="J13" s="47"/>
    </row>
    <row r="14" spans="2:10" ht="24.95" customHeight="1" x14ac:dyDescent="0.25">
      <c r="B14" s="48">
        <v>4</v>
      </c>
      <c r="C14" s="49" t="s">
        <v>59</v>
      </c>
      <c r="D14" s="48" t="s">
        <v>87</v>
      </c>
      <c r="E14" s="50"/>
      <c r="F14" s="48">
        <v>1</v>
      </c>
      <c r="G14" s="48">
        <v>24</v>
      </c>
      <c r="H14" s="50"/>
      <c r="I14" s="48">
        <f t="shared" si="0"/>
        <v>25</v>
      </c>
      <c r="J14" s="47"/>
    </row>
    <row r="15" spans="2:10" ht="24.95" customHeight="1" x14ac:dyDescent="0.25">
      <c r="B15" s="48">
        <v>5</v>
      </c>
      <c r="C15" s="49" t="s">
        <v>60</v>
      </c>
      <c r="D15" s="48" t="s">
        <v>88</v>
      </c>
      <c r="E15" s="50"/>
      <c r="F15" s="48">
        <v>2</v>
      </c>
      <c r="G15" s="48">
        <v>40</v>
      </c>
      <c r="H15" s="50"/>
      <c r="I15" s="48">
        <f t="shared" si="0"/>
        <v>42</v>
      </c>
      <c r="J15" s="47"/>
    </row>
    <row r="16" spans="2:10" ht="24.95" customHeight="1" thickBot="1" x14ac:dyDescent="0.3">
      <c r="B16" s="48">
        <v>6</v>
      </c>
      <c r="C16" s="49" t="s">
        <v>61</v>
      </c>
      <c r="D16" s="48" t="s">
        <v>89</v>
      </c>
      <c r="E16" s="50"/>
      <c r="F16" s="48">
        <v>1</v>
      </c>
      <c r="G16" s="48">
        <v>20</v>
      </c>
      <c r="H16" s="50"/>
      <c r="I16" s="48">
        <f t="shared" si="0"/>
        <v>21</v>
      </c>
      <c r="J16" s="47"/>
    </row>
    <row r="17" spans="2:12" ht="24.95" customHeight="1" thickTop="1" thickBot="1" x14ac:dyDescent="0.3">
      <c r="B17" s="51">
        <v>7</v>
      </c>
      <c r="C17" s="52" t="s">
        <v>62</v>
      </c>
      <c r="D17" s="51" t="s">
        <v>90</v>
      </c>
      <c r="E17" s="53"/>
      <c r="F17" s="51"/>
      <c r="G17" s="51">
        <v>1</v>
      </c>
      <c r="H17" s="53"/>
      <c r="I17" s="51">
        <f t="shared" si="0"/>
        <v>1</v>
      </c>
      <c r="J17" s="54"/>
      <c r="L17" s="35" t="s">
        <v>1</v>
      </c>
    </row>
    <row r="18" spans="2:12" ht="27.95" customHeight="1" thickTop="1" thickBot="1" x14ac:dyDescent="0.3">
      <c r="B18" s="44">
        <v>8</v>
      </c>
      <c r="C18" s="45" t="s">
        <v>63</v>
      </c>
      <c r="D18" s="55" t="s">
        <v>91</v>
      </c>
      <c r="E18" s="56"/>
      <c r="F18" s="44">
        <v>4</v>
      </c>
      <c r="G18" s="44">
        <v>8</v>
      </c>
      <c r="H18" s="56"/>
      <c r="I18" s="44">
        <f t="shared" si="0"/>
        <v>12</v>
      </c>
      <c r="J18" s="57" t="s">
        <v>166</v>
      </c>
      <c r="L18" s="35"/>
    </row>
    <row r="19" spans="2:12" ht="27.95" customHeight="1" thickTop="1" x14ac:dyDescent="0.25">
      <c r="B19" s="48">
        <v>9</v>
      </c>
      <c r="C19" s="49" t="s">
        <v>64</v>
      </c>
      <c r="D19" s="55"/>
      <c r="E19" s="58"/>
      <c r="F19" s="59"/>
      <c r="G19" s="59">
        <v>73</v>
      </c>
      <c r="H19" s="58"/>
      <c r="I19" s="59">
        <f t="shared" si="0"/>
        <v>73</v>
      </c>
      <c r="J19" s="60" t="s">
        <v>167</v>
      </c>
    </row>
    <row r="20" spans="2:12" ht="27.95" customHeight="1" x14ac:dyDescent="0.25">
      <c r="B20" s="48">
        <v>10</v>
      </c>
      <c r="C20" s="49" t="s">
        <v>65</v>
      </c>
      <c r="D20" s="61" t="s">
        <v>92</v>
      </c>
      <c r="E20" s="62"/>
      <c r="F20" s="48">
        <v>7</v>
      </c>
      <c r="G20" s="48">
        <v>20</v>
      </c>
      <c r="H20" s="62"/>
      <c r="I20" s="48">
        <f t="shared" si="0"/>
        <v>27</v>
      </c>
      <c r="J20" s="63" t="s">
        <v>166</v>
      </c>
    </row>
    <row r="21" spans="2:12" ht="27.95" customHeight="1" x14ac:dyDescent="0.25">
      <c r="B21" s="48">
        <v>11</v>
      </c>
      <c r="C21" s="49" t="s">
        <v>66</v>
      </c>
      <c r="D21" s="64"/>
      <c r="E21" s="62"/>
      <c r="F21" s="48"/>
      <c r="G21" s="48">
        <v>180</v>
      </c>
      <c r="H21" s="62"/>
      <c r="I21" s="48">
        <f t="shared" si="0"/>
        <v>180</v>
      </c>
      <c r="J21" s="63" t="s">
        <v>167</v>
      </c>
    </row>
    <row r="22" spans="2:12" ht="27.95" customHeight="1" x14ac:dyDescent="0.25">
      <c r="B22" s="48">
        <v>12</v>
      </c>
      <c r="C22" s="49" t="s">
        <v>67</v>
      </c>
      <c r="D22" s="61" t="s">
        <v>93</v>
      </c>
      <c r="E22" s="62"/>
      <c r="F22" s="48">
        <v>7</v>
      </c>
      <c r="G22" s="48">
        <v>18</v>
      </c>
      <c r="H22" s="62"/>
      <c r="I22" s="48">
        <f t="shared" si="0"/>
        <v>25</v>
      </c>
      <c r="J22" s="63" t="s">
        <v>166</v>
      </c>
    </row>
    <row r="23" spans="2:12" ht="27.95" customHeight="1" x14ac:dyDescent="0.25">
      <c r="B23" s="48">
        <v>13</v>
      </c>
      <c r="C23" s="49" t="s">
        <v>68</v>
      </c>
      <c r="D23" s="64"/>
      <c r="E23" s="62"/>
      <c r="F23" s="48"/>
      <c r="G23" s="48">
        <v>162</v>
      </c>
      <c r="H23" s="62"/>
      <c r="I23" s="48">
        <f t="shared" si="0"/>
        <v>162</v>
      </c>
      <c r="J23" s="63" t="s">
        <v>167</v>
      </c>
    </row>
    <row r="24" spans="2:12" ht="27.95" customHeight="1" x14ac:dyDescent="0.25">
      <c r="B24" s="48">
        <v>14</v>
      </c>
      <c r="C24" s="49" t="s">
        <v>69</v>
      </c>
      <c r="D24" s="61" t="s">
        <v>94</v>
      </c>
      <c r="E24" s="62"/>
      <c r="F24" s="48">
        <v>1</v>
      </c>
      <c r="G24" s="48">
        <v>2</v>
      </c>
      <c r="H24" s="62"/>
      <c r="I24" s="48">
        <f t="shared" si="0"/>
        <v>3</v>
      </c>
      <c r="J24" s="63" t="s">
        <v>166</v>
      </c>
    </row>
    <row r="25" spans="2:12" ht="27.95" customHeight="1" thickBot="1" x14ac:dyDescent="0.3">
      <c r="B25" s="51">
        <v>15</v>
      </c>
      <c r="C25" s="52" t="s">
        <v>70</v>
      </c>
      <c r="D25" s="65"/>
      <c r="E25" s="66"/>
      <c r="F25" s="51"/>
      <c r="G25" s="51">
        <v>18</v>
      </c>
      <c r="H25" s="66"/>
      <c r="I25" s="51">
        <f t="shared" si="0"/>
        <v>18</v>
      </c>
      <c r="J25" s="67" t="s">
        <v>167</v>
      </c>
    </row>
    <row r="26" spans="2:12" ht="24.95" customHeight="1" thickTop="1" x14ac:dyDescent="0.25">
      <c r="B26" s="68">
        <v>16</v>
      </c>
      <c r="C26" s="69" t="s">
        <v>71</v>
      </c>
      <c r="D26" s="68" t="s">
        <v>90</v>
      </c>
      <c r="E26" s="70"/>
      <c r="F26" s="68">
        <v>2</v>
      </c>
      <c r="G26" s="70"/>
      <c r="H26" s="70"/>
      <c r="I26" s="68">
        <f t="shared" si="0"/>
        <v>2</v>
      </c>
      <c r="J26" s="71" t="s">
        <v>166</v>
      </c>
    </row>
    <row r="27" spans="2:12" ht="24.95" customHeight="1" x14ac:dyDescent="0.25">
      <c r="B27" s="48">
        <v>17</v>
      </c>
      <c r="C27" s="49" t="s">
        <v>72</v>
      </c>
      <c r="D27" s="48" t="s">
        <v>95</v>
      </c>
      <c r="E27" s="62"/>
      <c r="F27" s="48">
        <v>1</v>
      </c>
      <c r="G27" s="62"/>
      <c r="H27" s="62"/>
      <c r="I27" s="48">
        <f t="shared" si="0"/>
        <v>1</v>
      </c>
      <c r="J27" s="72"/>
      <c r="L27" s="7"/>
    </row>
    <row r="28" spans="2:12" ht="24.95" customHeight="1" thickBot="1" x14ac:dyDescent="0.3">
      <c r="B28" s="51">
        <v>18</v>
      </c>
      <c r="C28" s="52" t="s">
        <v>73</v>
      </c>
      <c r="D28" s="51" t="s">
        <v>96</v>
      </c>
      <c r="E28" s="66"/>
      <c r="F28" s="51">
        <v>3</v>
      </c>
      <c r="G28" s="66"/>
      <c r="H28" s="66"/>
      <c r="I28" s="51">
        <f t="shared" si="0"/>
        <v>3</v>
      </c>
      <c r="J28" s="73"/>
    </row>
    <row r="29" spans="2:12" ht="24.95" customHeight="1" thickTop="1" x14ac:dyDescent="0.25">
      <c r="B29" s="44">
        <v>19</v>
      </c>
      <c r="C29" s="45" t="s">
        <v>74</v>
      </c>
      <c r="D29" s="74" t="s">
        <v>80</v>
      </c>
      <c r="E29" s="56"/>
      <c r="F29" s="56"/>
      <c r="G29" s="56"/>
      <c r="H29" s="44">
        <v>3</v>
      </c>
      <c r="I29" s="44">
        <f t="shared" si="0"/>
        <v>3</v>
      </c>
      <c r="J29" s="47" t="s">
        <v>168</v>
      </c>
    </row>
    <row r="30" spans="2:12" ht="24.95" customHeight="1" x14ac:dyDescent="0.25">
      <c r="B30" s="48">
        <v>20</v>
      </c>
      <c r="C30" s="49" t="s">
        <v>75</v>
      </c>
      <c r="D30" s="75" t="s">
        <v>81</v>
      </c>
      <c r="E30" s="62"/>
      <c r="F30" s="62"/>
      <c r="G30" s="62"/>
      <c r="H30" s="48">
        <v>5</v>
      </c>
      <c r="I30" s="48">
        <f t="shared" si="0"/>
        <v>5</v>
      </c>
      <c r="J30" s="47"/>
    </row>
    <row r="31" spans="2:12" ht="24.95" customHeight="1" x14ac:dyDescent="0.25">
      <c r="B31" s="48">
        <v>21</v>
      </c>
      <c r="C31" s="49" t="s">
        <v>76</v>
      </c>
      <c r="D31" s="75" t="s">
        <v>82</v>
      </c>
      <c r="E31" s="62"/>
      <c r="F31" s="62"/>
      <c r="G31" s="62"/>
      <c r="H31" s="48">
        <v>6</v>
      </c>
      <c r="I31" s="48">
        <f t="shared" si="0"/>
        <v>6</v>
      </c>
      <c r="J31" s="47"/>
    </row>
    <row r="32" spans="2:12" ht="24.95" customHeight="1" thickBot="1" x14ac:dyDescent="0.3">
      <c r="B32" s="51">
        <v>22</v>
      </c>
      <c r="C32" s="52" t="s">
        <v>77</v>
      </c>
      <c r="D32" s="76" t="s">
        <v>83</v>
      </c>
      <c r="E32" s="66"/>
      <c r="F32" s="66"/>
      <c r="G32" s="66"/>
      <c r="H32" s="51">
        <v>1</v>
      </c>
      <c r="I32" s="51">
        <f t="shared" si="0"/>
        <v>1</v>
      </c>
      <c r="J32" s="54"/>
    </row>
    <row r="33" spans="2:11" ht="17.100000000000001" customHeight="1" thickTop="1" x14ac:dyDescent="0.25">
      <c r="B33" s="77" t="s">
        <v>148</v>
      </c>
      <c r="C33" s="77"/>
      <c r="D33" s="77"/>
      <c r="E33" s="77"/>
      <c r="F33" s="77"/>
      <c r="G33" s="77"/>
      <c r="H33" s="77"/>
      <c r="I33" s="77"/>
      <c r="J33" s="77"/>
    </row>
    <row r="34" spans="2:11" ht="37.5" customHeight="1" thickBot="1" x14ac:dyDescent="0.3">
      <c r="B34" s="41" t="s">
        <v>176</v>
      </c>
      <c r="C34" s="42"/>
      <c r="D34" s="42"/>
      <c r="E34" s="42"/>
      <c r="F34" s="42"/>
      <c r="G34" s="42"/>
      <c r="H34" s="42"/>
      <c r="I34" s="42"/>
      <c r="J34" s="43"/>
      <c r="K34" s="5"/>
    </row>
    <row r="35" spans="2:11" ht="24.95" customHeight="1" thickTop="1" x14ac:dyDescent="0.25">
      <c r="B35" s="68">
        <v>23</v>
      </c>
      <c r="C35" s="78" t="s">
        <v>10</v>
      </c>
      <c r="D35" s="68" t="s">
        <v>97</v>
      </c>
      <c r="E35" s="68"/>
      <c r="F35" s="68">
        <v>1</v>
      </c>
      <c r="G35" s="68"/>
      <c r="H35" s="68"/>
      <c r="I35" s="68">
        <f t="shared" ref="I35:I80" si="1">SUM(E35:H35)</f>
        <v>1</v>
      </c>
      <c r="J35" s="79" t="s">
        <v>171</v>
      </c>
    </row>
    <row r="36" spans="2:11" ht="24.95" customHeight="1" x14ac:dyDescent="0.25">
      <c r="B36" s="48">
        <v>24</v>
      </c>
      <c r="C36" s="80" t="s">
        <v>11</v>
      </c>
      <c r="D36" s="48" t="s">
        <v>98</v>
      </c>
      <c r="E36" s="62"/>
      <c r="F36" s="48">
        <v>1</v>
      </c>
      <c r="G36" s="62"/>
      <c r="H36" s="62"/>
      <c r="I36" s="48">
        <f t="shared" si="1"/>
        <v>1</v>
      </c>
      <c r="J36" s="81"/>
    </row>
    <row r="37" spans="2:11" ht="24.95" customHeight="1" x14ac:dyDescent="0.25">
      <c r="B37" s="48">
        <v>25</v>
      </c>
      <c r="C37" s="80" t="s">
        <v>12</v>
      </c>
      <c r="D37" s="48" t="s">
        <v>99</v>
      </c>
      <c r="E37" s="62"/>
      <c r="F37" s="48">
        <v>2</v>
      </c>
      <c r="G37" s="62"/>
      <c r="H37" s="62"/>
      <c r="I37" s="48">
        <f t="shared" si="1"/>
        <v>2</v>
      </c>
      <c r="J37" s="81"/>
    </row>
    <row r="38" spans="2:11" ht="24.95" customHeight="1" x14ac:dyDescent="0.25">
      <c r="B38" s="48">
        <v>26</v>
      </c>
      <c r="C38" s="80" t="s">
        <v>13</v>
      </c>
      <c r="D38" s="48" t="s">
        <v>100</v>
      </c>
      <c r="E38" s="62"/>
      <c r="F38" s="48">
        <v>1</v>
      </c>
      <c r="G38" s="62"/>
      <c r="H38" s="62"/>
      <c r="I38" s="48">
        <f t="shared" si="1"/>
        <v>1</v>
      </c>
      <c r="J38" s="81"/>
    </row>
    <row r="39" spans="2:11" ht="24.95" customHeight="1" x14ac:dyDescent="0.25">
      <c r="B39" s="48">
        <v>27</v>
      </c>
      <c r="C39" s="80" t="s">
        <v>14</v>
      </c>
      <c r="D39" s="48" t="s">
        <v>101</v>
      </c>
      <c r="E39" s="62"/>
      <c r="F39" s="48">
        <v>1</v>
      </c>
      <c r="G39" s="62"/>
      <c r="H39" s="62"/>
      <c r="I39" s="48">
        <f t="shared" si="1"/>
        <v>1</v>
      </c>
      <c r="J39" s="81"/>
    </row>
    <row r="40" spans="2:11" ht="24.95" customHeight="1" x14ac:dyDescent="0.25">
      <c r="B40" s="48">
        <v>28</v>
      </c>
      <c r="C40" s="80" t="s">
        <v>15</v>
      </c>
      <c r="D40" s="48" t="s">
        <v>102</v>
      </c>
      <c r="E40" s="62"/>
      <c r="F40" s="48">
        <v>1</v>
      </c>
      <c r="G40" s="62"/>
      <c r="H40" s="62"/>
      <c r="I40" s="48">
        <f t="shared" si="1"/>
        <v>1</v>
      </c>
      <c r="J40" s="81"/>
    </row>
    <row r="41" spans="2:11" ht="24.95" customHeight="1" x14ac:dyDescent="0.25">
      <c r="B41" s="48">
        <v>29</v>
      </c>
      <c r="C41" s="80" t="s">
        <v>16</v>
      </c>
      <c r="D41" s="48" t="s">
        <v>103</v>
      </c>
      <c r="E41" s="62"/>
      <c r="F41" s="48">
        <v>1</v>
      </c>
      <c r="G41" s="62"/>
      <c r="H41" s="62"/>
      <c r="I41" s="48">
        <f t="shared" si="1"/>
        <v>1</v>
      </c>
      <c r="J41" s="81"/>
    </row>
    <row r="42" spans="2:11" ht="24.95" customHeight="1" x14ac:dyDescent="0.25">
      <c r="B42" s="48">
        <v>30</v>
      </c>
      <c r="C42" s="80" t="s">
        <v>17</v>
      </c>
      <c r="D42" s="48" t="s">
        <v>104</v>
      </c>
      <c r="E42" s="62"/>
      <c r="F42" s="48">
        <v>1</v>
      </c>
      <c r="G42" s="62"/>
      <c r="H42" s="62"/>
      <c r="I42" s="48">
        <f t="shared" si="1"/>
        <v>1</v>
      </c>
      <c r="J42" s="81"/>
    </row>
    <row r="43" spans="2:11" ht="24.95" customHeight="1" x14ac:dyDescent="0.25">
      <c r="B43" s="48">
        <v>31</v>
      </c>
      <c r="C43" s="80" t="s">
        <v>18</v>
      </c>
      <c r="D43" s="48" t="s">
        <v>105</v>
      </c>
      <c r="E43" s="62"/>
      <c r="F43" s="48">
        <v>1</v>
      </c>
      <c r="G43" s="48"/>
      <c r="H43" s="48"/>
      <c r="I43" s="48">
        <f t="shared" si="1"/>
        <v>1</v>
      </c>
      <c r="J43" s="81"/>
      <c r="K43" s="5"/>
    </row>
    <row r="44" spans="2:11" ht="24.95" customHeight="1" x14ac:dyDescent="0.25">
      <c r="B44" s="48">
        <v>32</v>
      </c>
      <c r="C44" s="80" t="s">
        <v>19</v>
      </c>
      <c r="D44" s="48" t="s">
        <v>106</v>
      </c>
      <c r="E44" s="62"/>
      <c r="F44" s="48">
        <v>1</v>
      </c>
      <c r="G44" s="48"/>
      <c r="H44" s="48"/>
      <c r="I44" s="48">
        <f t="shared" si="1"/>
        <v>1</v>
      </c>
      <c r="J44" s="81"/>
      <c r="K44" s="5"/>
    </row>
    <row r="45" spans="2:11" ht="24.95" customHeight="1" x14ac:dyDescent="0.25">
      <c r="B45" s="44">
        <v>33</v>
      </c>
      <c r="C45" s="82" t="s">
        <v>20</v>
      </c>
      <c r="D45" s="44" t="s">
        <v>107</v>
      </c>
      <c r="E45" s="56"/>
      <c r="F45" s="56"/>
      <c r="G45" s="44">
        <v>2</v>
      </c>
      <c r="H45" s="44"/>
      <c r="I45" s="44">
        <f t="shared" si="1"/>
        <v>2</v>
      </c>
      <c r="J45" s="81"/>
      <c r="K45" s="5"/>
    </row>
    <row r="46" spans="2:11" ht="24.95" customHeight="1" x14ac:dyDescent="0.25">
      <c r="B46" s="48">
        <v>34</v>
      </c>
      <c r="C46" s="83" t="s">
        <v>21</v>
      </c>
      <c r="D46" s="48" t="s">
        <v>108</v>
      </c>
      <c r="E46" s="62"/>
      <c r="F46" s="62"/>
      <c r="G46" s="48">
        <v>2</v>
      </c>
      <c r="H46" s="48"/>
      <c r="I46" s="48">
        <f t="shared" si="1"/>
        <v>2</v>
      </c>
      <c r="J46" s="81"/>
      <c r="K46" s="5"/>
    </row>
    <row r="47" spans="2:11" ht="24.95" customHeight="1" x14ac:dyDescent="0.25">
      <c r="B47" s="48">
        <v>35</v>
      </c>
      <c r="C47" s="83" t="s">
        <v>22</v>
      </c>
      <c r="D47" s="48" t="s">
        <v>109</v>
      </c>
      <c r="E47" s="62"/>
      <c r="F47" s="62"/>
      <c r="G47" s="48">
        <v>4</v>
      </c>
      <c r="H47" s="48"/>
      <c r="I47" s="48">
        <f t="shared" si="1"/>
        <v>4</v>
      </c>
      <c r="J47" s="81"/>
      <c r="K47" s="5"/>
    </row>
    <row r="48" spans="2:11" ht="24.95" customHeight="1" x14ac:dyDescent="0.25">
      <c r="B48" s="48">
        <v>36</v>
      </c>
      <c r="C48" s="83" t="s">
        <v>23</v>
      </c>
      <c r="D48" s="48" t="s">
        <v>110</v>
      </c>
      <c r="E48" s="62"/>
      <c r="F48" s="62"/>
      <c r="G48" s="48">
        <v>4</v>
      </c>
      <c r="H48" s="48"/>
      <c r="I48" s="48">
        <f t="shared" si="1"/>
        <v>4</v>
      </c>
      <c r="J48" s="81"/>
    </row>
    <row r="49" spans="2:11" ht="24.95" customHeight="1" x14ac:dyDescent="0.25">
      <c r="B49" s="48">
        <v>37</v>
      </c>
      <c r="C49" s="83" t="s">
        <v>24</v>
      </c>
      <c r="D49" s="48" t="s">
        <v>111</v>
      </c>
      <c r="E49" s="62"/>
      <c r="F49" s="62"/>
      <c r="G49" s="48">
        <v>4</v>
      </c>
      <c r="H49" s="48"/>
      <c r="I49" s="48">
        <f t="shared" si="1"/>
        <v>4</v>
      </c>
      <c r="J49" s="81"/>
    </row>
    <row r="50" spans="2:11" ht="24.95" customHeight="1" x14ac:dyDescent="0.25">
      <c r="B50" s="48">
        <v>38</v>
      </c>
      <c r="C50" s="83" t="s">
        <v>25</v>
      </c>
      <c r="D50" s="48" t="s">
        <v>112</v>
      </c>
      <c r="E50" s="62"/>
      <c r="F50" s="62"/>
      <c r="G50" s="48">
        <v>2</v>
      </c>
      <c r="H50" s="48"/>
      <c r="I50" s="48">
        <f t="shared" si="1"/>
        <v>2</v>
      </c>
      <c r="J50" s="81"/>
    </row>
    <row r="51" spans="2:11" ht="24.95" customHeight="1" x14ac:dyDescent="0.25">
      <c r="B51" s="48">
        <v>39</v>
      </c>
      <c r="C51" s="83" t="s">
        <v>26</v>
      </c>
      <c r="D51" s="48" t="s">
        <v>113</v>
      </c>
      <c r="E51" s="62"/>
      <c r="F51" s="62"/>
      <c r="G51" s="48">
        <v>2</v>
      </c>
      <c r="H51" s="48"/>
      <c r="I51" s="48">
        <f t="shared" si="1"/>
        <v>2</v>
      </c>
      <c r="J51" s="81"/>
    </row>
    <row r="52" spans="2:11" ht="24.95" customHeight="1" x14ac:dyDescent="0.25">
      <c r="B52" s="48">
        <v>40</v>
      </c>
      <c r="C52" s="83" t="s">
        <v>27</v>
      </c>
      <c r="D52" s="48" t="s">
        <v>114</v>
      </c>
      <c r="E52" s="62"/>
      <c r="F52" s="62"/>
      <c r="G52" s="48">
        <v>2</v>
      </c>
      <c r="H52" s="48"/>
      <c r="I52" s="48">
        <f t="shared" si="1"/>
        <v>2</v>
      </c>
      <c r="J52" s="81"/>
    </row>
    <row r="53" spans="2:11" ht="24.95" customHeight="1" x14ac:dyDescent="0.25">
      <c r="B53" s="48">
        <v>41</v>
      </c>
      <c r="C53" s="83" t="s">
        <v>28</v>
      </c>
      <c r="D53" s="48" t="s">
        <v>115</v>
      </c>
      <c r="E53" s="62"/>
      <c r="F53" s="62"/>
      <c r="G53" s="48">
        <v>2</v>
      </c>
      <c r="H53" s="48"/>
      <c r="I53" s="48">
        <f t="shared" si="1"/>
        <v>2</v>
      </c>
      <c r="J53" s="81"/>
      <c r="K53" s="5"/>
    </row>
    <row r="54" spans="2:11" ht="24.95" customHeight="1" x14ac:dyDescent="0.25">
      <c r="B54" s="48">
        <v>42</v>
      </c>
      <c r="C54" s="83" t="s">
        <v>29</v>
      </c>
      <c r="D54" s="48" t="s">
        <v>116</v>
      </c>
      <c r="E54" s="62"/>
      <c r="F54" s="62"/>
      <c r="G54" s="48">
        <v>2</v>
      </c>
      <c r="H54" s="62"/>
      <c r="I54" s="48">
        <f t="shared" si="1"/>
        <v>2</v>
      </c>
      <c r="J54" s="81"/>
    </row>
    <row r="55" spans="2:11" ht="24.95" customHeight="1" x14ac:dyDescent="0.25">
      <c r="B55" s="48">
        <v>43</v>
      </c>
      <c r="C55" s="83" t="s">
        <v>30</v>
      </c>
      <c r="D55" s="48" t="s">
        <v>117</v>
      </c>
      <c r="E55" s="62"/>
      <c r="F55" s="62"/>
      <c r="G55" s="48">
        <v>2</v>
      </c>
      <c r="H55" s="62"/>
      <c r="I55" s="48">
        <f t="shared" si="1"/>
        <v>2</v>
      </c>
      <c r="J55" s="81"/>
    </row>
    <row r="56" spans="2:11" ht="24.95" customHeight="1" thickBot="1" x14ac:dyDescent="0.3">
      <c r="B56" s="51">
        <v>44</v>
      </c>
      <c r="C56" s="84" t="s">
        <v>31</v>
      </c>
      <c r="D56" s="51" t="s">
        <v>118</v>
      </c>
      <c r="E56" s="66"/>
      <c r="F56" s="66"/>
      <c r="G56" s="51">
        <v>2</v>
      </c>
      <c r="H56" s="66"/>
      <c r="I56" s="51">
        <f t="shared" si="1"/>
        <v>2</v>
      </c>
      <c r="J56" s="85"/>
    </row>
    <row r="57" spans="2:11" ht="24.95" customHeight="1" thickTop="1" x14ac:dyDescent="0.25">
      <c r="B57" s="44">
        <v>45</v>
      </c>
      <c r="C57" s="82" t="s">
        <v>32</v>
      </c>
      <c r="D57" s="44" t="s">
        <v>119</v>
      </c>
      <c r="E57" s="56"/>
      <c r="F57" s="56"/>
      <c r="G57" s="44">
        <v>13</v>
      </c>
      <c r="H57" s="44"/>
      <c r="I57" s="44">
        <f t="shared" si="1"/>
        <v>13</v>
      </c>
      <c r="J57" s="81" t="s">
        <v>172</v>
      </c>
    </row>
    <row r="58" spans="2:11" ht="24.95" customHeight="1" x14ac:dyDescent="0.25">
      <c r="B58" s="48">
        <v>46</v>
      </c>
      <c r="C58" s="80" t="s">
        <v>33</v>
      </c>
      <c r="D58" s="48" t="s">
        <v>120</v>
      </c>
      <c r="E58" s="62"/>
      <c r="F58" s="62"/>
      <c r="G58" s="48">
        <v>13</v>
      </c>
      <c r="H58" s="48"/>
      <c r="I58" s="48">
        <f t="shared" si="1"/>
        <v>13</v>
      </c>
      <c r="J58" s="81"/>
    </row>
    <row r="59" spans="2:11" ht="24.95" customHeight="1" x14ac:dyDescent="0.25">
      <c r="B59" s="48">
        <v>47</v>
      </c>
      <c r="C59" s="80" t="s">
        <v>34</v>
      </c>
      <c r="D59" s="48" t="s">
        <v>121</v>
      </c>
      <c r="E59" s="62"/>
      <c r="F59" s="62"/>
      <c r="G59" s="48">
        <v>26</v>
      </c>
      <c r="H59" s="48"/>
      <c r="I59" s="48">
        <f t="shared" si="1"/>
        <v>26</v>
      </c>
      <c r="J59" s="81"/>
    </row>
    <row r="60" spans="2:11" ht="24.95" customHeight="1" x14ac:dyDescent="0.25">
      <c r="B60" s="48">
        <v>48</v>
      </c>
      <c r="C60" s="80" t="s">
        <v>35</v>
      </c>
      <c r="D60" s="48" t="s">
        <v>122</v>
      </c>
      <c r="E60" s="62"/>
      <c r="F60" s="62"/>
      <c r="G60" s="48">
        <v>26</v>
      </c>
      <c r="H60" s="48"/>
      <c r="I60" s="48">
        <f t="shared" si="1"/>
        <v>26</v>
      </c>
      <c r="J60" s="81"/>
    </row>
    <row r="61" spans="2:11" ht="24.95" customHeight="1" x14ac:dyDescent="0.25">
      <c r="B61" s="48">
        <v>49</v>
      </c>
      <c r="C61" s="80" t="s">
        <v>36</v>
      </c>
      <c r="D61" s="48" t="s">
        <v>123</v>
      </c>
      <c r="E61" s="62"/>
      <c r="F61" s="62"/>
      <c r="G61" s="48">
        <v>26</v>
      </c>
      <c r="H61" s="48"/>
      <c r="I61" s="48">
        <f t="shared" si="1"/>
        <v>26</v>
      </c>
      <c r="J61" s="81"/>
    </row>
    <row r="62" spans="2:11" ht="24.95" customHeight="1" x14ac:dyDescent="0.25">
      <c r="B62" s="48">
        <v>50</v>
      </c>
      <c r="C62" s="80" t="s">
        <v>37</v>
      </c>
      <c r="D62" s="48" t="s">
        <v>124</v>
      </c>
      <c r="E62" s="62"/>
      <c r="F62" s="62"/>
      <c r="G62" s="48">
        <v>13</v>
      </c>
      <c r="H62" s="48"/>
      <c r="I62" s="48">
        <f t="shared" si="1"/>
        <v>13</v>
      </c>
      <c r="J62" s="81"/>
    </row>
    <row r="63" spans="2:11" ht="24.95" customHeight="1" x14ac:dyDescent="0.25">
      <c r="B63" s="48">
        <v>51</v>
      </c>
      <c r="C63" s="80" t="s">
        <v>38</v>
      </c>
      <c r="D63" s="48" t="s">
        <v>125</v>
      </c>
      <c r="E63" s="62"/>
      <c r="F63" s="62"/>
      <c r="G63" s="48">
        <v>13</v>
      </c>
      <c r="H63" s="48"/>
      <c r="I63" s="48">
        <f t="shared" si="1"/>
        <v>13</v>
      </c>
      <c r="J63" s="81"/>
    </row>
    <row r="64" spans="2:11" ht="24.95" customHeight="1" x14ac:dyDescent="0.25">
      <c r="B64" s="48">
        <v>52</v>
      </c>
      <c r="C64" s="80" t="s">
        <v>39</v>
      </c>
      <c r="D64" s="48" t="s">
        <v>126</v>
      </c>
      <c r="E64" s="62"/>
      <c r="F64" s="62"/>
      <c r="G64" s="48">
        <v>13</v>
      </c>
      <c r="H64" s="48"/>
      <c r="I64" s="48">
        <f t="shared" si="1"/>
        <v>13</v>
      </c>
      <c r="J64" s="81"/>
    </row>
    <row r="65" spans="2:10" ht="24.95" customHeight="1" x14ac:dyDescent="0.25">
      <c r="B65" s="48">
        <v>53</v>
      </c>
      <c r="C65" s="80" t="s">
        <v>40</v>
      </c>
      <c r="D65" s="48" t="s">
        <v>127</v>
      </c>
      <c r="E65" s="62"/>
      <c r="F65" s="62"/>
      <c r="G65" s="48">
        <v>13</v>
      </c>
      <c r="H65" s="48"/>
      <c r="I65" s="48">
        <f t="shared" si="1"/>
        <v>13</v>
      </c>
      <c r="J65" s="81"/>
    </row>
    <row r="66" spans="2:10" ht="24.95" customHeight="1" x14ac:dyDescent="0.25">
      <c r="B66" s="48">
        <v>54</v>
      </c>
      <c r="C66" s="80" t="s">
        <v>41</v>
      </c>
      <c r="D66" s="48" t="s">
        <v>128</v>
      </c>
      <c r="E66" s="62"/>
      <c r="F66" s="62"/>
      <c r="G66" s="48">
        <v>13</v>
      </c>
      <c r="H66" s="48"/>
      <c r="I66" s="48">
        <f t="shared" si="1"/>
        <v>13</v>
      </c>
      <c r="J66" s="81"/>
    </row>
    <row r="67" spans="2:10" ht="24.95" customHeight="1" x14ac:dyDescent="0.25">
      <c r="B67" s="48">
        <v>55</v>
      </c>
      <c r="C67" s="80" t="s">
        <v>42</v>
      </c>
      <c r="D67" s="48" t="s">
        <v>129</v>
      </c>
      <c r="E67" s="62"/>
      <c r="F67" s="62"/>
      <c r="G67" s="48">
        <v>13</v>
      </c>
      <c r="H67" s="48"/>
      <c r="I67" s="48">
        <f t="shared" si="1"/>
        <v>13</v>
      </c>
      <c r="J67" s="81"/>
    </row>
    <row r="68" spans="2:10" ht="24.95" customHeight="1" x14ac:dyDescent="0.25">
      <c r="B68" s="48">
        <v>56</v>
      </c>
      <c r="C68" s="80" t="s">
        <v>43</v>
      </c>
      <c r="D68" s="48" t="s">
        <v>130</v>
      </c>
      <c r="E68" s="62"/>
      <c r="F68" s="62"/>
      <c r="G68" s="48">
        <v>13</v>
      </c>
      <c r="H68" s="48"/>
      <c r="I68" s="48">
        <f t="shared" si="1"/>
        <v>13</v>
      </c>
      <c r="J68" s="81"/>
    </row>
    <row r="69" spans="2:10" ht="24.95" customHeight="1" x14ac:dyDescent="0.25">
      <c r="B69" s="44">
        <v>57</v>
      </c>
      <c r="C69" s="82" t="s">
        <v>44</v>
      </c>
      <c r="D69" s="44" t="s">
        <v>177</v>
      </c>
      <c r="E69" s="56"/>
      <c r="F69" s="56"/>
      <c r="G69" s="44">
        <v>5</v>
      </c>
      <c r="H69" s="44"/>
      <c r="I69" s="44">
        <f t="shared" si="1"/>
        <v>5</v>
      </c>
      <c r="J69" s="81"/>
    </row>
    <row r="70" spans="2:10" ht="24.95" customHeight="1" x14ac:dyDescent="0.25">
      <c r="B70" s="48">
        <v>58</v>
      </c>
      <c r="C70" s="80" t="s">
        <v>45</v>
      </c>
      <c r="D70" s="48" t="s">
        <v>131</v>
      </c>
      <c r="E70" s="62"/>
      <c r="F70" s="62"/>
      <c r="G70" s="48">
        <v>5</v>
      </c>
      <c r="H70" s="48"/>
      <c r="I70" s="48">
        <f t="shared" si="1"/>
        <v>5</v>
      </c>
      <c r="J70" s="81"/>
    </row>
    <row r="71" spans="2:10" ht="24.95" customHeight="1" x14ac:dyDescent="0.25">
      <c r="B71" s="48">
        <v>59</v>
      </c>
      <c r="C71" s="80" t="s">
        <v>46</v>
      </c>
      <c r="D71" s="48" t="s">
        <v>132</v>
      </c>
      <c r="E71" s="62"/>
      <c r="F71" s="62"/>
      <c r="G71" s="48">
        <v>10</v>
      </c>
      <c r="H71" s="48"/>
      <c r="I71" s="48">
        <f t="shared" si="1"/>
        <v>10</v>
      </c>
      <c r="J71" s="81"/>
    </row>
    <row r="72" spans="2:10" ht="24.95" customHeight="1" x14ac:dyDescent="0.25">
      <c r="B72" s="48">
        <v>60</v>
      </c>
      <c r="C72" s="80" t="s">
        <v>47</v>
      </c>
      <c r="D72" s="48" t="s">
        <v>133</v>
      </c>
      <c r="E72" s="62"/>
      <c r="F72" s="62"/>
      <c r="G72" s="48">
        <v>10</v>
      </c>
      <c r="H72" s="48"/>
      <c r="I72" s="48">
        <f t="shared" si="1"/>
        <v>10</v>
      </c>
      <c r="J72" s="81"/>
    </row>
    <row r="73" spans="2:10" ht="24.95" customHeight="1" x14ac:dyDescent="0.25">
      <c r="B73" s="48">
        <v>61</v>
      </c>
      <c r="C73" s="80" t="s">
        <v>48</v>
      </c>
      <c r="D73" s="48" t="s">
        <v>134</v>
      </c>
      <c r="E73" s="62"/>
      <c r="F73" s="62"/>
      <c r="G73" s="48">
        <v>10</v>
      </c>
      <c r="H73" s="48"/>
      <c r="I73" s="48">
        <f t="shared" si="1"/>
        <v>10</v>
      </c>
      <c r="J73" s="81"/>
    </row>
    <row r="74" spans="2:10" ht="24.95" customHeight="1" x14ac:dyDescent="0.25">
      <c r="B74" s="48">
        <v>62</v>
      </c>
      <c r="C74" s="80" t="s">
        <v>49</v>
      </c>
      <c r="D74" s="48" t="s">
        <v>135</v>
      </c>
      <c r="E74" s="62"/>
      <c r="F74" s="62"/>
      <c r="G74" s="48">
        <v>5</v>
      </c>
      <c r="H74" s="48"/>
      <c r="I74" s="48">
        <f t="shared" si="1"/>
        <v>5</v>
      </c>
      <c r="J74" s="81"/>
    </row>
    <row r="75" spans="2:10" ht="24.95" customHeight="1" x14ac:dyDescent="0.25">
      <c r="B75" s="48">
        <v>63</v>
      </c>
      <c r="C75" s="80" t="s">
        <v>50</v>
      </c>
      <c r="D75" s="48" t="s">
        <v>136</v>
      </c>
      <c r="E75" s="62"/>
      <c r="F75" s="62"/>
      <c r="G75" s="48">
        <v>5</v>
      </c>
      <c r="H75" s="48"/>
      <c r="I75" s="48">
        <f t="shared" si="1"/>
        <v>5</v>
      </c>
      <c r="J75" s="81"/>
    </row>
    <row r="76" spans="2:10" ht="24.95" customHeight="1" x14ac:dyDescent="0.25">
      <c r="B76" s="48">
        <v>64</v>
      </c>
      <c r="C76" s="80" t="s">
        <v>51</v>
      </c>
      <c r="D76" s="48" t="s">
        <v>137</v>
      </c>
      <c r="E76" s="62"/>
      <c r="F76" s="62"/>
      <c r="G76" s="48">
        <v>5</v>
      </c>
      <c r="H76" s="48"/>
      <c r="I76" s="48">
        <f t="shared" si="1"/>
        <v>5</v>
      </c>
      <c r="J76" s="81"/>
    </row>
    <row r="77" spans="2:10" ht="24.95" customHeight="1" x14ac:dyDescent="0.25">
      <c r="B77" s="48">
        <v>65</v>
      </c>
      <c r="C77" s="80" t="s">
        <v>52</v>
      </c>
      <c r="D77" s="48" t="s">
        <v>138</v>
      </c>
      <c r="E77" s="62"/>
      <c r="F77" s="62"/>
      <c r="G77" s="48">
        <v>5</v>
      </c>
      <c r="H77" s="48"/>
      <c r="I77" s="48">
        <f t="shared" si="1"/>
        <v>5</v>
      </c>
      <c r="J77" s="81"/>
    </row>
    <row r="78" spans="2:10" ht="24.95" customHeight="1" x14ac:dyDescent="0.25">
      <c r="B78" s="48">
        <v>66</v>
      </c>
      <c r="C78" s="80" t="s">
        <v>53</v>
      </c>
      <c r="D78" s="48" t="s">
        <v>139</v>
      </c>
      <c r="E78" s="62"/>
      <c r="F78" s="62"/>
      <c r="G78" s="48">
        <v>5</v>
      </c>
      <c r="H78" s="48"/>
      <c r="I78" s="48">
        <f t="shared" si="1"/>
        <v>5</v>
      </c>
      <c r="J78" s="81"/>
    </row>
    <row r="79" spans="2:10" ht="24.95" customHeight="1" x14ac:dyDescent="0.25">
      <c r="B79" s="48">
        <v>67</v>
      </c>
      <c r="C79" s="80" t="s">
        <v>54</v>
      </c>
      <c r="D79" s="48" t="s">
        <v>140</v>
      </c>
      <c r="E79" s="62"/>
      <c r="F79" s="62"/>
      <c r="G79" s="48">
        <v>5</v>
      </c>
      <c r="H79" s="48"/>
      <c r="I79" s="48">
        <f t="shared" si="1"/>
        <v>5</v>
      </c>
      <c r="J79" s="81"/>
    </row>
    <row r="80" spans="2:10" ht="24.95" customHeight="1" thickBot="1" x14ac:dyDescent="0.3">
      <c r="B80" s="51">
        <v>68</v>
      </c>
      <c r="C80" s="86" t="s">
        <v>55</v>
      </c>
      <c r="D80" s="51" t="s">
        <v>141</v>
      </c>
      <c r="E80" s="66"/>
      <c r="F80" s="66"/>
      <c r="G80" s="51">
        <v>5</v>
      </c>
      <c r="H80" s="51"/>
      <c r="I80" s="51">
        <f t="shared" si="1"/>
        <v>5</v>
      </c>
      <c r="J80" s="85"/>
    </row>
    <row r="81" spans="2:11" ht="17.100000000000001" customHeight="1" thickTop="1" x14ac:dyDescent="0.25">
      <c r="B81" s="87" t="s">
        <v>146</v>
      </c>
      <c r="C81" s="87"/>
      <c r="D81" s="87"/>
      <c r="E81" s="87"/>
      <c r="F81" s="87"/>
      <c r="G81" s="87"/>
      <c r="H81" s="87"/>
      <c r="I81" s="87"/>
      <c r="J81" s="87"/>
    </row>
    <row r="82" spans="2:11" ht="21" customHeight="1" thickBot="1" x14ac:dyDescent="0.3">
      <c r="B82" s="41" t="s">
        <v>175</v>
      </c>
      <c r="C82" s="42"/>
      <c r="D82" s="42"/>
      <c r="E82" s="42"/>
      <c r="F82" s="42"/>
      <c r="G82" s="42"/>
      <c r="H82" s="42"/>
      <c r="I82" s="42"/>
      <c r="J82" s="43"/>
    </row>
    <row r="83" spans="2:11" ht="30" customHeight="1" thickTop="1" x14ac:dyDescent="0.25">
      <c r="B83" s="44">
        <v>69</v>
      </c>
      <c r="C83" s="45" t="s">
        <v>142</v>
      </c>
      <c r="D83" s="44" t="s">
        <v>144</v>
      </c>
      <c r="E83" s="46"/>
      <c r="F83" s="44">
        <v>1</v>
      </c>
      <c r="G83" s="44"/>
      <c r="H83" s="46"/>
      <c r="I83" s="44">
        <f>E83+F83+G83</f>
        <v>1</v>
      </c>
      <c r="J83" s="88" t="s">
        <v>173</v>
      </c>
    </row>
    <row r="84" spans="2:11" ht="30" customHeight="1" x14ac:dyDescent="0.25">
      <c r="B84" s="48">
        <v>70</v>
      </c>
      <c r="C84" s="49" t="s">
        <v>143</v>
      </c>
      <c r="D84" s="48" t="s">
        <v>145</v>
      </c>
      <c r="E84" s="50"/>
      <c r="F84" s="48">
        <v>1</v>
      </c>
      <c r="G84" s="48"/>
      <c r="H84" s="50"/>
      <c r="I84" s="44">
        <f t="shared" ref="I84:I90" si="2">E84+F84+G84</f>
        <v>1</v>
      </c>
      <c r="J84" s="89"/>
    </row>
    <row r="85" spans="2:11" ht="24.95" customHeight="1" x14ac:dyDescent="0.25">
      <c r="B85" s="48">
        <v>71</v>
      </c>
      <c r="C85" s="49" t="s">
        <v>149</v>
      </c>
      <c r="D85" s="48" t="s">
        <v>150</v>
      </c>
      <c r="E85" s="50"/>
      <c r="F85" s="48"/>
      <c r="G85" s="48">
        <v>155</v>
      </c>
      <c r="H85" s="50"/>
      <c r="I85" s="44">
        <f t="shared" si="2"/>
        <v>155</v>
      </c>
      <c r="J85" s="90" t="s">
        <v>174</v>
      </c>
    </row>
    <row r="86" spans="2:11" ht="24.95" customHeight="1" x14ac:dyDescent="0.25">
      <c r="B86" s="48">
        <v>72</v>
      </c>
      <c r="C86" s="49" t="s">
        <v>156</v>
      </c>
      <c r="D86" s="48" t="s">
        <v>151</v>
      </c>
      <c r="E86" s="50"/>
      <c r="F86" s="48"/>
      <c r="G86" s="48">
        <v>85</v>
      </c>
      <c r="H86" s="50"/>
      <c r="I86" s="44">
        <f t="shared" si="2"/>
        <v>85</v>
      </c>
      <c r="J86" s="47"/>
    </row>
    <row r="87" spans="2:11" ht="24.95" customHeight="1" x14ac:dyDescent="0.25">
      <c r="B87" s="48">
        <v>73</v>
      </c>
      <c r="C87" s="49" t="s">
        <v>153</v>
      </c>
      <c r="D87" s="48" t="s">
        <v>152</v>
      </c>
      <c r="E87" s="50"/>
      <c r="F87" s="48"/>
      <c r="G87" s="48">
        <v>40</v>
      </c>
      <c r="H87" s="50"/>
      <c r="I87" s="44">
        <f t="shared" si="2"/>
        <v>40</v>
      </c>
      <c r="J87" s="47"/>
    </row>
    <row r="88" spans="2:11" ht="24.95" customHeight="1" x14ac:dyDescent="0.25">
      <c r="B88" s="48">
        <v>74</v>
      </c>
      <c r="C88" s="49" t="s">
        <v>155</v>
      </c>
      <c r="D88" s="48" t="s">
        <v>154</v>
      </c>
      <c r="E88" s="50"/>
      <c r="F88" s="48">
        <v>4</v>
      </c>
      <c r="G88" s="48"/>
      <c r="H88" s="50"/>
      <c r="I88" s="44">
        <f t="shared" si="2"/>
        <v>4</v>
      </c>
      <c r="J88" s="47"/>
    </row>
    <row r="89" spans="2:11" ht="24.95" customHeight="1" x14ac:dyDescent="0.25">
      <c r="B89" s="59">
        <v>75</v>
      </c>
      <c r="C89" s="91" t="s">
        <v>157</v>
      </c>
      <c r="D89" s="59" t="s">
        <v>158</v>
      </c>
      <c r="E89" s="92"/>
      <c r="F89" s="59">
        <v>4</v>
      </c>
      <c r="G89" s="59"/>
      <c r="H89" s="92"/>
      <c r="I89" s="93">
        <f t="shared" si="2"/>
        <v>4</v>
      </c>
      <c r="J89" s="47"/>
    </row>
    <row r="90" spans="2:11" ht="24.95" customHeight="1" thickBot="1" x14ac:dyDescent="0.3">
      <c r="B90" s="51">
        <v>76</v>
      </c>
      <c r="C90" s="52" t="s">
        <v>159</v>
      </c>
      <c r="D90" s="51" t="s">
        <v>160</v>
      </c>
      <c r="E90" s="53"/>
      <c r="F90" s="51">
        <v>2</v>
      </c>
      <c r="G90" s="51"/>
      <c r="H90" s="53"/>
      <c r="I90" s="51">
        <f t="shared" si="2"/>
        <v>2</v>
      </c>
      <c r="J90" s="54"/>
      <c r="K90" s="12"/>
    </row>
    <row r="91" spans="2:11" ht="16.5" thickTop="1" x14ac:dyDescent="0.25">
      <c r="B91" s="15"/>
      <c r="C91" s="16"/>
      <c r="D91" s="17"/>
      <c r="E91" s="18"/>
      <c r="F91" s="18"/>
      <c r="G91" s="18"/>
      <c r="H91" s="18"/>
      <c r="I91" s="17"/>
      <c r="J91" s="19"/>
    </row>
    <row r="92" spans="2:11" ht="15.75" x14ac:dyDescent="0.25">
      <c r="B92" s="20" t="s">
        <v>161</v>
      </c>
      <c r="C92" s="21"/>
      <c r="D92" s="22"/>
      <c r="E92" s="22"/>
      <c r="F92" s="22"/>
      <c r="G92" s="22"/>
      <c r="H92" s="22"/>
      <c r="I92" s="22"/>
      <c r="J92" s="22" t="s">
        <v>78</v>
      </c>
      <c r="K92" s="10"/>
    </row>
    <row r="93" spans="2:11" ht="15.75" x14ac:dyDescent="0.25">
      <c r="B93" s="22"/>
      <c r="C93" s="22"/>
      <c r="D93" s="22"/>
      <c r="E93" s="22"/>
      <c r="F93" s="22"/>
      <c r="G93" s="22"/>
      <c r="H93" s="22"/>
      <c r="I93" s="22"/>
      <c r="J93" s="22"/>
      <c r="K93" s="10"/>
    </row>
    <row r="94" spans="2:11" ht="15.75" x14ac:dyDescent="0.25">
      <c r="B94" s="22" t="s">
        <v>162</v>
      </c>
      <c r="C94" s="22"/>
      <c r="D94" s="22"/>
      <c r="E94" s="22"/>
      <c r="F94" s="22"/>
      <c r="G94" s="22"/>
      <c r="H94" s="22"/>
      <c r="I94" s="22"/>
      <c r="J94" s="22" t="s">
        <v>163</v>
      </c>
      <c r="K94" s="10"/>
    </row>
    <row r="95" spans="2:11" ht="28.5" customHeight="1" x14ac:dyDescent="0.25">
      <c r="B95" s="27"/>
      <c r="C95" s="28"/>
      <c r="D95" s="13"/>
      <c r="E95" s="13"/>
      <c r="F95" s="13"/>
      <c r="G95" s="13"/>
      <c r="H95" s="13"/>
      <c r="I95" s="13"/>
      <c r="J95" s="11"/>
      <c r="K95" s="11"/>
    </row>
    <row r="96" spans="2:11" ht="15" customHeight="1" x14ac:dyDescent="0.25">
      <c r="B96" s="4"/>
      <c r="C96" s="8"/>
      <c r="D96" s="3"/>
      <c r="E96" s="4"/>
      <c r="F96" s="4"/>
      <c r="G96" s="4"/>
      <c r="H96" s="4"/>
      <c r="I96" s="4"/>
      <c r="J96" s="30"/>
    </row>
    <row r="97" spans="2:11" x14ac:dyDescent="0.25">
      <c r="B97" s="4"/>
      <c r="C97" s="8"/>
      <c r="D97" s="4"/>
      <c r="E97" s="4"/>
      <c r="F97" s="4"/>
      <c r="G97" s="4"/>
      <c r="H97" s="4"/>
      <c r="I97" s="4"/>
      <c r="J97" s="30"/>
    </row>
    <row r="98" spans="2:11" x14ac:dyDescent="0.25">
      <c r="B98" s="4"/>
      <c r="C98" s="8"/>
      <c r="D98" s="4"/>
      <c r="E98" s="4"/>
      <c r="F98" s="4"/>
      <c r="G98" s="4"/>
      <c r="H98" s="4"/>
      <c r="I98" s="4"/>
      <c r="J98" s="30"/>
    </row>
    <row r="99" spans="2:11" x14ac:dyDescent="0.25">
      <c r="B99" s="4"/>
      <c r="C99" s="8"/>
      <c r="D99" s="4"/>
      <c r="E99" s="4"/>
      <c r="F99" s="4"/>
      <c r="G99" s="4"/>
      <c r="H99" s="4"/>
      <c r="I99" s="4"/>
      <c r="J99" s="30"/>
    </row>
    <row r="100" spans="2:11" x14ac:dyDescent="0.25">
      <c r="B100" s="4"/>
      <c r="C100" s="8"/>
      <c r="D100" s="4"/>
      <c r="E100" s="4"/>
      <c r="F100" s="4"/>
      <c r="G100" s="4"/>
      <c r="H100" s="4"/>
      <c r="I100" s="4"/>
      <c r="J100" s="30"/>
    </row>
    <row r="101" spans="2:11" x14ac:dyDescent="0.25">
      <c r="B101" s="4"/>
      <c r="C101" s="8"/>
      <c r="D101" s="4"/>
      <c r="E101" s="4"/>
      <c r="F101" s="4"/>
      <c r="G101" s="4"/>
      <c r="H101" s="4"/>
      <c r="I101" s="4"/>
      <c r="J101" s="30"/>
    </row>
    <row r="102" spans="2:11" x14ac:dyDescent="0.25">
      <c r="B102" s="4"/>
      <c r="C102" s="8"/>
      <c r="D102" s="4"/>
      <c r="E102" s="4"/>
      <c r="F102" s="4"/>
      <c r="G102" s="4"/>
      <c r="H102" s="4"/>
      <c r="I102" s="4"/>
      <c r="J102" s="30"/>
    </row>
    <row r="103" spans="2:11" x14ac:dyDescent="0.25">
      <c r="B103" s="4"/>
      <c r="C103" s="8"/>
      <c r="D103" s="4"/>
      <c r="E103" s="4"/>
      <c r="F103" s="4"/>
      <c r="G103" s="4"/>
      <c r="H103" s="4"/>
      <c r="I103" s="4"/>
      <c r="J103" s="30"/>
    </row>
    <row r="104" spans="2:11" x14ac:dyDescent="0.25">
      <c r="B104" s="6"/>
      <c r="C104" s="6"/>
      <c r="D104" s="9"/>
      <c r="E104" s="6"/>
      <c r="F104" s="6"/>
      <c r="G104" s="6"/>
      <c r="H104" s="6"/>
      <c r="I104" s="6"/>
      <c r="J104" s="30"/>
      <c r="K104" s="5"/>
    </row>
    <row r="105" spans="2:11" x14ac:dyDescent="0.25">
      <c r="B105" s="4"/>
      <c r="C105" s="8"/>
      <c r="D105" s="8"/>
      <c r="E105" s="3"/>
      <c r="F105" s="3"/>
      <c r="G105" s="8"/>
      <c r="H105" s="8"/>
      <c r="I105" s="8"/>
      <c r="J105" s="30"/>
      <c r="K105" s="5"/>
    </row>
    <row r="106" spans="2:11" x14ac:dyDescent="0.25">
      <c r="B106" s="4"/>
      <c r="C106" s="8"/>
      <c r="D106" s="8"/>
      <c r="E106" s="3"/>
      <c r="F106" s="3"/>
      <c r="G106" s="8"/>
      <c r="H106" s="8"/>
      <c r="I106" s="8"/>
      <c r="J106" s="30"/>
      <c r="K106" s="5"/>
    </row>
    <row r="107" spans="2:11" x14ac:dyDescent="0.25">
      <c r="B107" s="6"/>
      <c r="C107" s="6"/>
      <c r="D107" s="9"/>
      <c r="E107" s="6"/>
      <c r="F107" s="6"/>
      <c r="G107" s="6"/>
      <c r="H107" s="6"/>
      <c r="I107" s="6"/>
      <c r="J107" s="6"/>
    </row>
    <row r="108" spans="2:11" x14ac:dyDescent="0.25">
      <c r="B108" s="3"/>
      <c r="C108" s="8"/>
      <c r="D108" s="6"/>
      <c r="E108" s="6"/>
      <c r="F108" s="3"/>
      <c r="G108" s="6"/>
      <c r="H108" s="6"/>
      <c r="I108" s="3"/>
      <c r="J108" s="31"/>
    </row>
    <row r="109" spans="2:11" x14ac:dyDescent="0.25">
      <c r="B109" s="3"/>
      <c r="C109" s="8"/>
      <c r="D109" s="6"/>
      <c r="E109" s="6"/>
      <c r="F109" s="3"/>
      <c r="G109" s="6"/>
      <c r="H109" s="6"/>
      <c r="I109" s="3"/>
      <c r="J109" s="32"/>
    </row>
    <row r="110" spans="2:11" x14ac:dyDescent="0.25">
      <c r="B110" s="3"/>
      <c r="C110" s="8"/>
      <c r="D110" s="6"/>
      <c r="E110" s="6"/>
      <c r="F110" s="3"/>
      <c r="G110" s="6"/>
      <c r="H110" s="6"/>
      <c r="I110" s="3"/>
      <c r="J110" s="32"/>
    </row>
    <row r="111" spans="2:11" x14ac:dyDescent="0.25">
      <c r="B111" s="1"/>
      <c r="C111" s="1"/>
      <c r="D111" s="1"/>
      <c r="E111" s="1"/>
      <c r="F111" s="1"/>
      <c r="G111" s="1"/>
      <c r="H111" s="1"/>
      <c r="I111" s="1"/>
      <c r="J111" s="1"/>
    </row>
    <row r="112" spans="2:11" x14ac:dyDescent="0.25">
      <c r="B112" s="1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1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1"/>
      <c r="C114" s="33"/>
      <c r="D114" s="34"/>
      <c r="E114" s="6"/>
      <c r="F114" s="6"/>
      <c r="G114" s="6"/>
      <c r="H114" s="6"/>
      <c r="I114" s="6"/>
      <c r="J114" s="6"/>
    </row>
    <row r="115" spans="2:10" x14ac:dyDescent="0.25">
      <c r="B115" s="1"/>
      <c r="C115" s="33"/>
      <c r="D115" s="34"/>
      <c r="E115" s="6"/>
      <c r="F115" s="6"/>
      <c r="G115" s="6"/>
      <c r="H115" s="6"/>
      <c r="I115" s="29"/>
      <c r="J115" s="29"/>
    </row>
    <row r="116" spans="2:10" x14ac:dyDescent="0.25">
      <c r="B116" s="1"/>
      <c r="C116" s="6"/>
      <c r="D116" s="6"/>
      <c r="E116" s="6"/>
      <c r="F116" s="6"/>
      <c r="G116" s="6"/>
      <c r="H116" s="6"/>
      <c r="I116" s="6"/>
      <c r="J116" s="6"/>
    </row>
    <row r="117" spans="2:10" x14ac:dyDescent="0.25">
      <c r="B117" s="1"/>
      <c r="C117" s="6"/>
      <c r="D117" s="6"/>
      <c r="E117" s="6"/>
      <c r="F117" s="6"/>
      <c r="G117" s="6"/>
      <c r="H117" s="6"/>
      <c r="I117" s="6"/>
      <c r="J117" s="6"/>
    </row>
    <row r="118" spans="2:10" x14ac:dyDescent="0.25">
      <c r="B118" s="1"/>
      <c r="C118" s="6"/>
      <c r="D118" s="6"/>
      <c r="E118" s="6"/>
      <c r="F118" s="6"/>
      <c r="G118" s="6"/>
      <c r="H118" s="6"/>
      <c r="I118" s="6"/>
      <c r="J118" s="6"/>
    </row>
    <row r="119" spans="2:10" x14ac:dyDescent="0.25">
      <c r="B119" s="1"/>
      <c r="C119" s="6"/>
      <c r="D119" s="6"/>
      <c r="E119" s="6"/>
      <c r="F119" s="6"/>
      <c r="G119" s="6"/>
      <c r="H119" s="6"/>
      <c r="I119" s="29"/>
      <c r="J119" s="29"/>
    </row>
    <row r="120" spans="2:10" x14ac:dyDescent="0.25">
      <c r="B120" s="1"/>
      <c r="C120" s="6"/>
      <c r="D120" s="6"/>
      <c r="E120" s="6"/>
      <c r="F120" s="6"/>
      <c r="G120" s="6"/>
      <c r="H120" s="6"/>
      <c r="I120" s="6"/>
      <c r="J120" s="6"/>
    </row>
  </sheetData>
  <mergeCells count="35">
    <mergeCell ref="L17:L18"/>
    <mergeCell ref="I119:J119"/>
    <mergeCell ref="J26:J28"/>
    <mergeCell ref="J29:J32"/>
    <mergeCell ref="J96:J106"/>
    <mergeCell ref="J108:J110"/>
    <mergeCell ref="J35:J56"/>
    <mergeCell ref="J57:J80"/>
    <mergeCell ref="B81:J81"/>
    <mergeCell ref="B82:J82"/>
    <mergeCell ref="J83:J84"/>
    <mergeCell ref="J85:J90"/>
    <mergeCell ref="C114:D114"/>
    <mergeCell ref="C115:D115"/>
    <mergeCell ref="I115:J115"/>
    <mergeCell ref="B95:C95"/>
    <mergeCell ref="D22:D23"/>
    <mergeCell ref="D24:D25"/>
    <mergeCell ref="B33:J33"/>
    <mergeCell ref="B34:J34"/>
    <mergeCell ref="B2:J2"/>
    <mergeCell ref="B9:J9"/>
    <mergeCell ref="B10:J10"/>
    <mergeCell ref="D18:D19"/>
    <mergeCell ref="D20:D21"/>
    <mergeCell ref="B3:J3"/>
    <mergeCell ref="B4:J4"/>
    <mergeCell ref="B6:B7"/>
    <mergeCell ref="C6:C7"/>
    <mergeCell ref="D6:D7"/>
    <mergeCell ref="E6:H6"/>
    <mergeCell ref="I6:I7"/>
    <mergeCell ref="J6:J7"/>
    <mergeCell ref="B8:J8"/>
    <mergeCell ref="J11:J1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3" manualBreakCount="3">
    <brk id="25" min="1" max="9" man="1"/>
    <brk id="48" min="1" max="9" man="1"/>
    <brk id="71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лоджии витражи окна</vt:lpstr>
      <vt:lpstr>'лоджии витражи окна'!Заголовки_для_печати</vt:lpstr>
      <vt:lpstr>'лоджии витражи окна'!Область_печати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Ушакова Наталья Витальевна</cp:lastModifiedBy>
  <cp:lastPrinted>2025-03-14T10:17:43Z</cp:lastPrinted>
  <dcterms:created xsi:type="dcterms:W3CDTF">2024-11-11T11:30:22Z</dcterms:created>
  <dcterms:modified xsi:type="dcterms:W3CDTF">2025-03-19T10:13:57Z</dcterms:modified>
</cp:coreProperties>
</file>